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D4296A1-1EFE-4220-8AA3-6C7DADDAB98E}" xr6:coauthVersionLast="45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W13" i="16"/>
  <c r="U10" i="16"/>
  <c r="S10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I18" i="12" l="1"/>
  <c r="R18" i="12"/>
  <c r="N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<sst xmlns="http://schemas.openxmlformats.org/spreadsheetml/2006/main" count="322" uniqueCount="67">
  <si>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</si>
  <si>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</si>
  <si>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</si>
  <si>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</si>
  <si>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</si>
  <si>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</si>
  <si>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</si>
  <si>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</si>
  <si>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</si>
  <si>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</si>
  <si>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</si>
  <si>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</si>
  <si>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</si>
  <si>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</si>
  <si>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</si>
  <si>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</si>
  <si>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</si>
  <si>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</si>
  <si>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</si>
  <si>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</si>
  <si>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</si>
  <si>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</si>
  <si>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</si>
  <si>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</si>
  <si>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</si>
  <si>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</si>
  <si>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</si>
  <si>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</si>
  <si>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</si>
  <si>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</si>
  <si>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</si>
  <si>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</si>
  <si>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</si>
  <si>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</si>
  <si>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</si>
  <si>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</si>
  <si>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</si>
  <si>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</si>
  <si>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</si>
  <si>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</si>
  <si>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</si>
  <si>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</si>
  <si>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</si>
  <si>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</si>
  <si>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</si>
  <si>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</si>
  <si>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</si>
  <si>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</si>
  <si>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қазақ</t>
  </si>
  <si>
    <t>Оқыту тілі__қазақ______________________________________________________</t>
  </si>
  <si>
    <r>
      <t>Оқыту тілі___</t>
    </r>
    <r>
      <rPr>
        <u/>
        <sz val="11"/>
        <color theme="1"/>
        <rFont val="Times New Roman"/>
        <family val="1"/>
        <charset val="204"/>
      </rPr>
      <t>_қазақ_</t>
    </r>
    <r>
      <rPr>
        <sz val="11"/>
        <color theme="1"/>
        <rFont val="Times New Roman"/>
        <family val="1"/>
        <charset val="204"/>
      </rPr>
      <t>________________________________________</t>
    </r>
  </si>
  <si>
    <r>
      <t>Оқыту тілі</t>
    </r>
    <r>
      <rPr>
        <u/>
        <sz val="11"/>
        <color theme="1"/>
        <rFont val="Times New Roman"/>
        <family val="1"/>
        <charset val="204"/>
      </rPr>
      <t>_қазақ___</t>
    </r>
    <r>
      <rPr>
        <sz val="11"/>
        <color theme="1"/>
        <rFont val="Times New Roman"/>
        <family val="1"/>
        <charset val="204"/>
      </rPr>
      <t>____________________________________________________</t>
    </r>
  </si>
  <si>
    <t xml:space="preserve">Балапан кіші </t>
  </si>
  <si>
    <r>
      <t>Әдіскерінің аты-жөні__</t>
    </r>
    <r>
      <rPr>
        <u/>
        <sz val="12"/>
        <color theme="1"/>
        <rFont val="Times New Roman"/>
        <family val="1"/>
        <charset val="204"/>
      </rPr>
      <t>_</t>
    </r>
    <r>
      <rPr>
        <sz val="12"/>
        <color theme="1"/>
        <rFont val="Times New Roman"/>
        <family val="1"/>
        <charset val="204"/>
      </rPr>
      <t>_________________________________________</t>
    </r>
  </si>
  <si>
    <t>Сұңқар</t>
  </si>
  <si>
    <t>Тұлпар</t>
  </si>
  <si>
    <r>
      <t>МДҰ атауы_</t>
    </r>
    <r>
      <rPr>
        <u/>
        <sz val="12"/>
        <color theme="1"/>
        <rFont val="Times New Roman"/>
        <family val="1"/>
        <charset val="204"/>
      </rPr>
      <t>_ТОО Детский сад Венера_______________________________________________________</t>
    </r>
  </si>
  <si>
    <r>
      <t>Мекен-жайы_</t>
    </r>
    <r>
      <rPr>
        <u/>
        <sz val="12"/>
        <color theme="1"/>
        <rFont val="Times New Roman"/>
        <family val="1"/>
        <charset val="204"/>
      </rPr>
      <t>_Жунисова 11__</t>
    </r>
    <r>
      <rPr>
        <sz val="12"/>
        <color theme="1"/>
        <rFont val="Times New Roman"/>
        <family val="1"/>
        <charset val="204"/>
      </rPr>
      <t>__________________________________________________________</t>
    </r>
  </si>
  <si>
    <r>
      <t>МДҰ атауы____ТОО Детский сад Венер_</t>
    </r>
    <r>
      <rPr>
        <u/>
        <sz val="12"/>
        <color theme="1"/>
        <rFont val="Times New Roman"/>
        <family val="1"/>
        <charset val="204"/>
      </rPr>
      <t>__</t>
    </r>
    <r>
      <rPr>
        <sz val="12"/>
        <color theme="1"/>
        <rFont val="Times New Roman"/>
        <family val="1"/>
        <charset val="204"/>
      </rPr>
      <t>__________________________________________________</t>
    </r>
  </si>
  <si>
    <r>
      <t>Мекен-жайы____</t>
    </r>
    <r>
      <rPr>
        <u/>
        <sz val="12"/>
        <color theme="1"/>
        <rFont val="Times New Roman"/>
        <family val="1"/>
        <charset val="204"/>
      </rPr>
      <t>_Жунисова 11____</t>
    </r>
    <r>
      <rPr>
        <sz val="12"/>
        <color theme="1"/>
        <rFont val="Times New Roman"/>
        <family val="1"/>
        <charset val="204"/>
      </rPr>
      <t>_____________________________________________</t>
    </r>
  </si>
  <si>
    <r>
      <t>Әдіскерінің аты-жөні_</t>
    </r>
    <r>
      <rPr>
        <u/>
        <sz val="12"/>
        <color theme="1"/>
        <rFont val="Times New Roman"/>
        <family val="1"/>
        <charset val="204"/>
      </rPr>
      <t>____________________________________</t>
    </r>
  </si>
  <si>
    <t>МДҰ атауы___ТОО Детский сад Венер_______________________________________________________</t>
  </si>
  <si>
    <t>Мекен-жайы_____Жунисова 11_________________________________________</t>
  </si>
  <si>
    <t>Әдіскерінің аты</t>
  </si>
  <si>
    <r>
      <t>МДҰ атауы___</t>
    </r>
    <r>
      <rPr>
        <u/>
        <sz val="12"/>
        <color theme="1"/>
        <rFont val="Times New Roman"/>
        <family val="1"/>
        <charset val="204"/>
      </rPr>
      <t>ТОО Детский сад Венер__</t>
    </r>
    <r>
      <rPr>
        <sz val="12"/>
        <color theme="1"/>
        <rFont val="Times New Roman"/>
        <family val="1"/>
        <charset val="204"/>
      </rPr>
      <t>_____________________________________________________</t>
    </r>
  </si>
  <si>
    <r>
      <t>Мекен-жайы__</t>
    </r>
    <r>
      <rPr>
        <u/>
        <sz val="12"/>
        <color theme="1"/>
        <rFont val="Times New Roman"/>
        <family val="1"/>
        <charset val="204"/>
      </rPr>
      <t>_Жунисова 11_</t>
    </r>
    <r>
      <rPr>
        <sz val="12"/>
        <color theme="1"/>
        <rFont val="Times New Roman"/>
        <family val="1"/>
        <charset val="204"/>
      </rPr>
      <t>__________________________________</t>
    </r>
  </si>
  <si>
    <r>
      <t>Әдіскерінің аты-жөні______</t>
    </r>
    <r>
      <rPr>
        <u/>
        <sz val="12"/>
        <color theme="1"/>
        <rFont val="Times New Roman"/>
        <family val="1"/>
        <charset val="204"/>
      </rPr>
      <t>__</t>
    </r>
    <r>
      <rPr>
        <sz val="12"/>
        <color theme="1"/>
        <rFont val="Times New Roman"/>
        <family val="1"/>
        <charset val="204"/>
      </rPr>
      <t>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</si>
</sst>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40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19</v>
      </c>
      <c r="Y2" s="35"/>
    </row>
    <row r="3" spans="1:25" ht="15.75" x14ac:dyDescent="0.25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36" t="s">
        <v>41</v>
      </c>
      <c r="M3" s="36"/>
      <c r="N3" s="36"/>
      <c r="O3" s="36"/>
      <c r="P3" s="36"/>
      <c r="Q3" s="36"/>
      <c r="R3" s="36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7" t="s">
        <v>24</v>
      </c>
      <c r="M4" s="37"/>
      <c r="N4" s="37"/>
      <c r="O4" s="37"/>
      <c r="P4" s="37"/>
      <c r="Q4" s="37"/>
      <c r="R4" s="37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39" t="s">
        <v>8</v>
      </c>
      <c r="I7" s="39"/>
      <c r="J7" s="39"/>
      <c r="K7" s="39"/>
      <c r="L7" s="39"/>
      <c r="M7" s="39"/>
      <c r="N7" s="39" t="s">
        <v>6</v>
      </c>
      <c r="O7" s="39"/>
      <c r="P7" s="39"/>
      <c r="Q7" s="39" t="s">
        <v>9</v>
      </c>
      <c r="R7" s="39"/>
      <c r="S7" s="39"/>
      <c r="T7" s="39"/>
      <c r="U7" s="39"/>
      <c r="V7" s="39"/>
      <c r="W7" s="39" t="s">
        <v>7</v>
      </c>
      <c r="X7" s="39"/>
      <c r="Y7" s="39"/>
    </row>
    <row r="8" spans="1:25" ht="14.25" customHeight="1" x14ac:dyDescent="0.25">
      <c r="A8" s="41"/>
      <c r="B8" s="39"/>
      <c r="C8" s="39"/>
      <c r="D8" s="39"/>
      <c r="E8" s="39" t="s">
        <v>15</v>
      </c>
      <c r="F8" s="39" t="s">
        <v>16</v>
      </c>
      <c r="G8" s="39" t="s">
        <v>17</v>
      </c>
      <c r="H8" s="39" t="s">
        <v>20</v>
      </c>
      <c r="I8" s="39"/>
      <c r="J8" s="39"/>
      <c r="K8" s="39" t="s">
        <v>21</v>
      </c>
      <c r="L8" s="39"/>
      <c r="M8" s="39"/>
      <c r="N8" s="39" t="s">
        <v>15</v>
      </c>
      <c r="O8" s="39" t="s">
        <v>16</v>
      </c>
      <c r="P8" s="39" t="s">
        <v>17</v>
      </c>
      <c r="Q8" s="39" t="s">
        <v>22</v>
      </c>
      <c r="R8" s="39"/>
      <c r="S8" s="39"/>
      <c r="T8" s="39" t="s">
        <v>23</v>
      </c>
      <c r="U8" s="39"/>
      <c r="V8" s="39"/>
      <c r="W8" s="1"/>
      <c r="X8" s="1"/>
      <c r="Y8" s="1"/>
    </row>
    <row r="9" spans="1:25" ht="128.25" customHeight="1" x14ac:dyDescent="0.25">
      <c r="A9" s="41"/>
      <c r="B9" s="39"/>
      <c r="C9" s="39"/>
      <c r="D9" s="39"/>
      <c r="E9" s="39"/>
      <c r="F9" s="39"/>
      <c r="G9" s="3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9"/>
      <c r="O9" s="39"/>
      <c r="P9" s="39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0" t="s">
        <v>1</v>
      </c>
      <c r="B17" s="40"/>
      <c r="C17" s="40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8" t="s">
        <v>11</v>
      </c>
      <c r="B18" s="38"/>
      <c r="C18" s="38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L2" sqref="L2:U2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4" t="s">
        <v>39</v>
      </c>
      <c r="C2" s="44"/>
      <c r="D2" s="44"/>
      <c r="E2" s="44"/>
      <c r="F2" s="44"/>
      <c r="G2" s="44"/>
      <c r="H2" s="7"/>
      <c r="I2" s="7"/>
      <c r="J2" s="7"/>
      <c r="K2" s="2"/>
      <c r="L2" s="36" t="s">
        <v>56</v>
      </c>
      <c r="M2" s="36"/>
      <c r="N2" s="36"/>
      <c r="O2" s="36"/>
      <c r="P2" s="36"/>
      <c r="Q2" s="36"/>
      <c r="R2" s="36"/>
      <c r="S2" s="36"/>
      <c r="T2" s="36"/>
      <c r="U2" s="3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19</v>
      </c>
      <c r="AH2" s="35"/>
    </row>
    <row r="3" spans="1:34" ht="15.75" x14ac:dyDescent="0.25">
      <c r="A3" s="3"/>
      <c r="B3" s="36" t="s">
        <v>53</v>
      </c>
      <c r="C3" s="36"/>
      <c r="D3" s="36"/>
      <c r="E3" s="36"/>
      <c r="F3" s="36"/>
      <c r="G3" s="3"/>
      <c r="H3" s="3"/>
      <c r="I3" s="3"/>
      <c r="J3" s="3"/>
      <c r="K3" s="3"/>
      <c r="L3" s="53" t="s">
        <v>57</v>
      </c>
      <c r="M3" s="53"/>
      <c r="N3" s="53"/>
      <c r="O3" s="53"/>
      <c r="P3" s="53"/>
      <c r="Q3" s="53"/>
      <c r="R3" s="53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7" t="s">
        <v>51</v>
      </c>
      <c r="M4" s="37"/>
      <c r="N4" s="37"/>
      <c r="O4" s="37"/>
      <c r="P4" s="37"/>
      <c r="Q4" s="37"/>
      <c r="R4" s="37"/>
      <c r="S4" s="37"/>
      <c r="T4" s="37"/>
      <c r="U4" s="37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2"/>
      <c r="N7" s="39" t="s">
        <v>6</v>
      </c>
      <c r="O7" s="39"/>
      <c r="P7" s="39"/>
      <c r="Q7" s="50" t="s">
        <v>9</v>
      </c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2"/>
      <c r="AF7" s="39" t="s">
        <v>7</v>
      </c>
      <c r="AG7" s="39"/>
      <c r="AH7" s="39"/>
    </row>
    <row r="8" spans="1:34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39" t="s">
        <v>20</v>
      </c>
      <c r="I8" s="39"/>
      <c r="J8" s="39"/>
      <c r="K8" s="39" t="s">
        <v>21</v>
      </c>
      <c r="L8" s="39"/>
      <c r="M8" s="39"/>
      <c r="N8" s="42" t="s">
        <v>15</v>
      </c>
      <c r="O8" s="42" t="s">
        <v>16</v>
      </c>
      <c r="P8" s="42" t="s">
        <v>17</v>
      </c>
      <c r="Q8" s="39" t="s">
        <v>26</v>
      </c>
      <c r="R8" s="39"/>
      <c r="S8" s="39"/>
      <c r="T8" s="39" t="s">
        <v>22</v>
      </c>
      <c r="U8" s="39"/>
      <c r="V8" s="39"/>
      <c r="W8" s="39" t="s">
        <v>27</v>
      </c>
      <c r="X8" s="39"/>
      <c r="Y8" s="39"/>
      <c r="Z8" s="50" t="s">
        <v>28</v>
      </c>
      <c r="AA8" s="51"/>
      <c r="AB8" s="52"/>
      <c r="AC8" s="50" t="s">
        <v>23</v>
      </c>
      <c r="AD8" s="51"/>
      <c r="AE8" s="52"/>
      <c r="AF8" s="42" t="s">
        <v>15</v>
      </c>
      <c r="AG8" s="42" t="s">
        <v>16</v>
      </c>
      <c r="AH8" s="42" t="s">
        <v>17</v>
      </c>
    </row>
    <row r="9" spans="1:34" ht="126.7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3"/>
      <c r="O9" s="43"/>
      <c r="P9" s="43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3"/>
      <c r="AG9" s="43"/>
      <c r="AH9" s="43"/>
    </row>
    <row r="10" spans="1:34" ht="15.75" x14ac:dyDescent="0.25">
      <c r="A10" s="5">
        <v>1</v>
      </c>
      <c r="B10" s="34" t="s">
        <v>52</v>
      </c>
      <c r="C10" s="34"/>
      <c r="D10" s="12">
        <v>19</v>
      </c>
      <c r="E10" s="12">
        <v>7</v>
      </c>
      <c r="F10" s="12">
        <v>2</v>
      </c>
      <c r="G10" s="12"/>
      <c r="H10" s="12">
        <v>6.6</v>
      </c>
      <c r="I10" s="12">
        <v>2</v>
      </c>
      <c r="J10" s="12"/>
      <c r="K10" s="12">
        <v>7</v>
      </c>
      <c r="L10" s="12">
        <v>2</v>
      </c>
      <c r="M10" s="12"/>
      <c r="N10" s="12">
        <v>6.2</v>
      </c>
      <c r="O10" s="12">
        <v>2.8</v>
      </c>
      <c r="P10" s="12"/>
      <c r="Q10" s="12">
        <v>62.5</v>
      </c>
      <c r="R10" s="12">
        <v>37.5</v>
      </c>
      <c r="S10" s="12"/>
      <c r="T10" s="12">
        <v>65</v>
      </c>
      <c r="U10" s="12">
        <v>35</v>
      </c>
      <c r="V10" s="12"/>
      <c r="W10" s="12">
        <v>70</v>
      </c>
      <c r="X10" s="12">
        <v>30</v>
      </c>
      <c r="Y10" s="12"/>
      <c r="Z10" s="12">
        <v>67.5</v>
      </c>
      <c r="AA10" s="12">
        <v>32.5</v>
      </c>
      <c r="AB10" s="12"/>
      <c r="AC10" s="12">
        <v>67.5</v>
      </c>
      <c r="AD10" s="12">
        <v>32.5</v>
      </c>
      <c r="AE10" s="12"/>
      <c r="AF10" s="12">
        <v>70</v>
      </c>
      <c r="AG10" s="12">
        <v>30</v>
      </c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7" t="s">
        <v>1</v>
      </c>
      <c r="B17" s="48"/>
      <c r="C17" s="49"/>
      <c r="D17" s="14">
        <f t="shared" ref="D17:AH17" si="0">SUM(D10:D16)</f>
        <v>19</v>
      </c>
      <c r="E17" s="12">
        <f t="shared" si="0"/>
        <v>7</v>
      </c>
      <c r="F17" s="12">
        <f t="shared" si="0"/>
        <v>2</v>
      </c>
      <c r="G17" s="12">
        <f t="shared" si="0"/>
        <v>0</v>
      </c>
      <c r="H17" s="12">
        <f t="shared" si="0"/>
        <v>6.6</v>
      </c>
      <c r="I17" s="12">
        <f t="shared" si="0"/>
        <v>2</v>
      </c>
      <c r="J17" s="12">
        <f t="shared" si="0"/>
        <v>0</v>
      </c>
      <c r="K17" s="12">
        <f t="shared" si="0"/>
        <v>7</v>
      </c>
      <c r="L17" s="12">
        <f t="shared" si="0"/>
        <v>2</v>
      </c>
      <c r="M17" s="12">
        <f t="shared" si="0"/>
        <v>0</v>
      </c>
      <c r="N17" s="12">
        <f t="shared" si="0"/>
        <v>6.2</v>
      </c>
      <c r="O17" s="12">
        <f t="shared" si="0"/>
        <v>2.8</v>
      </c>
      <c r="P17" s="12">
        <f t="shared" si="0"/>
        <v>0</v>
      </c>
      <c r="Q17" s="12">
        <f t="shared" si="0"/>
        <v>62.5</v>
      </c>
      <c r="R17" s="12">
        <f t="shared" si="0"/>
        <v>37.5</v>
      </c>
      <c r="S17" s="12">
        <f t="shared" si="0"/>
        <v>0</v>
      </c>
      <c r="T17" s="12">
        <f t="shared" si="0"/>
        <v>65</v>
      </c>
      <c r="U17" s="12">
        <f t="shared" si="0"/>
        <v>35</v>
      </c>
      <c r="V17" s="12">
        <f t="shared" si="0"/>
        <v>0</v>
      </c>
      <c r="W17" s="12">
        <f t="shared" si="0"/>
        <v>70</v>
      </c>
      <c r="X17" s="12">
        <f t="shared" si="0"/>
        <v>30</v>
      </c>
      <c r="Y17" s="12">
        <f t="shared" si="0"/>
        <v>0</v>
      </c>
      <c r="Z17" s="12">
        <f t="shared" si="0"/>
        <v>67.5</v>
      </c>
      <c r="AA17" s="12">
        <f t="shared" si="0"/>
        <v>32.5</v>
      </c>
      <c r="AB17" s="12">
        <f t="shared" si="0"/>
        <v>0</v>
      </c>
      <c r="AC17" s="12">
        <f t="shared" si="0"/>
        <v>67.5</v>
      </c>
      <c r="AD17" s="12">
        <f t="shared" si="0"/>
        <v>32.5</v>
      </c>
      <c r="AE17" s="12">
        <f t="shared" si="0"/>
        <v>0</v>
      </c>
      <c r="AF17" s="12">
        <f t="shared" si="0"/>
        <v>70</v>
      </c>
      <c r="AG17" s="12">
        <f t="shared" si="0"/>
        <v>30</v>
      </c>
      <c r="AH17" s="12">
        <f t="shared" si="0"/>
        <v>0</v>
      </c>
    </row>
    <row r="18" spans="1:34" ht="17.25" customHeight="1" x14ac:dyDescent="0.25">
      <c r="A18" s="45" t="s">
        <v>11</v>
      </c>
      <c r="B18" s="46"/>
      <c r="C18" s="46"/>
      <c r="D18" s="29">
        <f>D17*100/D17</f>
        <v>100</v>
      </c>
      <c r="E18" s="32">
        <f>E17*100/D17</f>
        <v>36.842105263157897</v>
      </c>
      <c r="F18" s="32">
        <f>F17*100/D17</f>
        <v>10.526315789473685</v>
      </c>
      <c r="G18" s="32">
        <f>G17*100/D17</f>
        <v>0</v>
      </c>
      <c r="H18" s="12">
        <f>H17*100/D17</f>
        <v>34.736842105263158</v>
      </c>
      <c r="I18" s="12">
        <f>I17*100/D17</f>
        <v>10.526315789473685</v>
      </c>
      <c r="J18" s="12">
        <f>J17*100/D17</f>
        <v>0</v>
      </c>
      <c r="K18" s="12">
        <f>K17*100/D17</f>
        <v>36.842105263157897</v>
      </c>
      <c r="L18" s="12">
        <f>L17*100/D17</f>
        <v>10.526315789473685</v>
      </c>
      <c r="M18" s="12">
        <f>M17*100/D17</f>
        <v>0</v>
      </c>
      <c r="N18" s="12">
        <f>N17*100/D17</f>
        <v>32.631578947368418</v>
      </c>
      <c r="O18" s="12">
        <f>O17*100/D17</f>
        <v>14.736842105263158</v>
      </c>
      <c r="P18" s="12">
        <f>P17*100/D17</f>
        <v>0</v>
      </c>
      <c r="Q18" s="12">
        <f>Q17*100/D17</f>
        <v>328.94736842105266</v>
      </c>
      <c r="R18" s="12">
        <f>R17*100/D17</f>
        <v>197.36842105263159</v>
      </c>
      <c r="S18" s="12">
        <f>S17*100/D17</f>
        <v>0</v>
      </c>
      <c r="T18" s="12">
        <f>T17*100/D17</f>
        <v>342.10526315789474</v>
      </c>
      <c r="U18" s="12">
        <f>U17*100/D17</f>
        <v>184.21052631578948</v>
      </c>
      <c r="V18" s="12">
        <f>V17*100/D17</f>
        <v>0</v>
      </c>
      <c r="W18" s="12">
        <f>W17*100/D17</f>
        <v>368.42105263157896</v>
      </c>
      <c r="X18" s="12">
        <f>X17*100/D17</f>
        <v>157.89473684210526</v>
      </c>
      <c r="Y18" s="12">
        <f>Y17*100/D17</f>
        <v>0</v>
      </c>
      <c r="Z18" s="12">
        <f>Z17*100/D17</f>
        <v>355.26315789473682</v>
      </c>
      <c r="AA18" s="12">
        <f>AA17*100/D17</f>
        <v>171.05263157894737</v>
      </c>
      <c r="AB18" s="12">
        <f>AB17*100/D17</f>
        <v>0</v>
      </c>
      <c r="AC18" s="12">
        <f>AC17*100/D17</f>
        <v>355.26315789473682</v>
      </c>
      <c r="AD18" s="12">
        <f>AD17*100/D17</f>
        <v>171.05263157894737</v>
      </c>
      <c r="AE18" s="12">
        <f>AE17*100/D17</f>
        <v>0</v>
      </c>
      <c r="AF18" s="12">
        <f>AF17*100/D17</f>
        <v>368.42105263157896</v>
      </c>
      <c r="AG18" s="12">
        <f>AG17*100/D17</f>
        <v>157.89473684210526</v>
      </c>
      <c r="AH18" s="12">
        <f>AH17*100/D17</f>
        <v>0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70" zoomScaleNormal="70" workbookViewId="0">
      <selection activeCell="H7" sqref="H7:P7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4" t="s">
        <v>38</v>
      </c>
      <c r="C2" s="44"/>
      <c r="D2" s="44"/>
      <c r="E2" s="44"/>
      <c r="F2" s="44"/>
      <c r="G2" s="7"/>
      <c r="H2" s="7"/>
      <c r="I2" s="7"/>
      <c r="J2" s="7"/>
      <c r="K2" s="7"/>
      <c r="L2" s="7"/>
      <c r="M2" s="7"/>
      <c r="N2" s="2"/>
      <c r="O2" s="3" t="s">
        <v>58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19</v>
      </c>
      <c r="AK2" s="35"/>
    </row>
    <row r="3" spans="1:37" ht="15.75" x14ac:dyDescent="0.25">
      <c r="A3" s="3"/>
      <c r="B3" s="36" t="s">
        <v>60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59</v>
      </c>
      <c r="P3" s="36"/>
      <c r="Q3" s="36"/>
      <c r="R3" s="36"/>
      <c r="S3" s="36"/>
      <c r="T3" s="36"/>
      <c r="U3" s="3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 t="s">
        <v>48</v>
      </c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39" t="s">
        <v>6</v>
      </c>
      <c r="R7" s="39"/>
      <c r="S7" s="39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39" t="s">
        <v>7</v>
      </c>
      <c r="AJ7" s="39"/>
      <c r="AK7" s="39"/>
    </row>
    <row r="8" spans="1:37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58" t="s">
        <v>20</v>
      </c>
      <c r="I8" s="59"/>
      <c r="J8" s="59"/>
      <c r="K8" s="51" t="s">
        <v>21</v>
      </c>
      <c r="L8" s="51"/>
      <c r="M8" s="52"/>
      <c r="N8" s="54" t="s">
        <v>25</v>
      </c>
      <c r="O8" s="55"/>
      <c r="P8" s="56"/>
      <c r="Q8" s="42" t="s">
        <v>15</v>
      </c>
      <c r="R8" s="42" t="s">
        <v>16</v>
      </c>
      <c r="S8" s="42" t="s">
        <v>17</v>
      </c>
      <c r="T8" s="57" t="s">
        <v>26</v>
      </c>
      <c r="U8" s="57"/>
      <c r="V8" s="57"/>
      <c r="W8" s="57" t="s">
        <v>22</v>
      </c>
      <c r="X8" s="57"/>
      <c r="Y8" s="57"/>
      <c r="Z8" s="41" t="s">
        <v>27</v>
      </c>
      <c r="AA8" s="41"/>
      <c r="AB8" s="41"/>
      <c r="AC8" s="41" t="s">
        <v>28</v>
      </c>
      <c r="AD8" s="41"/>
      <c r="AE8" s="41"/>
      <c r="AF8" s="55" t="s">
        <v>23</v>
      </c>
      <c r="AG8" s="55"/>
      <c r="AH8" s="56"/>
      <c r="AI8" s="42" t="s">
        <v>15</v>
      </c>
      <c r="AJ8" s="42" t="s">
        <v>16</v>
      </c>
      <c r="AK8" s="42" t="s">
        <v>17</v>
      </c>
    </row>
    <row r="9" spans="1:37" ht="115.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3"/>
      <c r="R9" s="43"/>
      <c r="S9" s="4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3"/>
      <c r="AJ9" s="43"/>
      <c r="AK9" s="43"/>
    </row>
    <row r="10" spans="1:37" ht="15.75" x14ac:dyDescent="0.25">
      <c r="A10" s="5">
        <v>1</v>
      </c>
      <c r="B10" s="6" t="s">
        <v>54</v>
      </c>
      <c r="C10" s="34"/>
      <c r="D10" s="12">
        <v>24</v>
      </c>
      <c r="E10" s="12">
        <v>75.599999999999994</v>
      </c>
      <c r="F10" s="12">
        <v>24.4</v>
      </c>
      <c r="G10" s="12"/>
      <c r="H10" s="12">
        <v>73.3</v>
      </c>
      <c r="I10" s="12">
        <v>26.7</v>
      </c>
      <c r="J10" s="12"/>
      <c r="K10" s="12">
        <v>77.8</v>
      </c>
      <c r="L10" s="12">
        <v>22.2</v>
      </c>
      <c r="M10" s="12"/>
      <c r="N10" s="12">
        <v>68.900000000000006</v>
      </c>
      <c r="O10" s="12">
        <v>31.1</v>
      </c>
      <c r="P10" s="12"/>
      <c r="Q10" s="12">
        <v>55.6</v>
      </c>
      <c r="R10" s="12">
        <v>44.4</v>
      </c>
      <c r="S10" s="12"/>
      <c r="T10" s="12">
        <v>62.2</v>
      </c>
      <c r="U10" s="12">
        <v>37.799999999999997</v>
      </c>
      <c r="V10" s="12"/>
      <c r="W10" s="12">
        <v>66.7</v>
      </c>
      <c r="X10" s="12">
        <v>33.299999999999997</v>
      </c>
      <c r="Y10" s="12"/>
      <c r="Z10" s="12">
        <v>66.7</v>
      </c>
      <c r="AA10" s="12">
        <v>33.299999999999997</v>
      </c>
      <c r="AB10" s="12"/>
      <c r="AC10" s="12">
        <v>66.7</v>
      </c>
      <c r="AD10" s="12">
        <v>33.299999999999997</v>
      </c>
      <c r="AE10" s="12"/>
      <c r="AF10" s="12">
        <v>66.7</v>
      </c>
      <c r="AG10" s="12">
        <v>33.299999999999997</v>
      </c>
      <c r="AH10" s="12"/>
      <c r="AI10" s="12">
        <v>66.7</v>
      </c>
      <c r="AJ10" s="12">
        <v>33.299999999999997</v>
      </c>
      <c r="AK10" s="12"/>
    </row>
    <row r="11" spans="1:37" ht="15.75" x14ac:dyDescent="0.25">
      <c r="A11" s="5">
        <v>2</v>
      </c>
      <c r="B11" s="6"/>
      <c r="C11" s="3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7" t="s">
        <v>1</v>
      </c>
      <c r="B17" s="48"/>
      <c r="C17" s="49"/>
      <c r="D17" s="14">
        <f t="shared" ref="D17:AK17" si="0">SUM(D10:D16)</f>
        <v>24</v>
      </c>
      <c r="E17" s="12">
        <f t="shared" si="0"/>
        <v>75.599999999999994</v>
      </c>
      <c r="F17" s="12">
        <f t="shared" si="0"/>
        <v>24.4</v>
      </c>
      <c r="G17" s="12">
        <f t="shared" si="0"/>
        <v>0</v>
      </c>
      <c r="H17" s="12">
        <f t="shared" si="0"/>
        <v>73.3</v>
      </c>
      <c r="I17" s="12">
        <f t="shared" si="0"/>
        <v>26.7</v>
      </c>
      <c r="J17" s="12">
        <f t="shared" si="0"/>
        <v>0</v>
      </c>
      <c r="K17" s="12">
        <f t="shared" si="0"/>
        <v>77.8</v>
      </c>
      <c r="L17" s="12">
        <f t="shared" si="0"/>
        <v>22.2</v>
      </c>
      <c r="M17" s="12">
        <f t="shared" si="0"/>
        <v>0</v>
      </c>
      <c r="N17" s="12">
        <f t="shared" si="0"/>
        <v>68.900000000000006</v>
      </c>
      <c r="O17" s="12">
        <f t="shared" si="0"/>
        <v>31.1</v>
      </c>
      <c r="P17" s="12">
        <f t="shared" si="0"/>
        <v>0</v>
      </c>
      <c r="Q17" s="12">
        <f t="shared" si="0"/>
        <v>55.6</v>
      </c>
      <c r="R17" s="12">
        <f t="shared" si="0"/>
        <v>44.4</v>
      </c>
      <c r="S17" s="12">
        <f t="shared" si="0"/>
        <v>0</v>
      </c>
      <c r="T17" s="12">
        <f t="shared" si="0"/>
        <v>62.2</v>
      </c>
      <c r="U17" s="12">
        <f t="shared" si="0"/>
        <v>37.799999999999997</v>
      </c>
      <c r="V17" s="12">
        <f t="shared" si="0"/>
        <v>0</v>
      </c>
      <c r="W17" s="12">
        <f t="shared" si="0"/>
        <v>66.7</v>
      </c>
      <c r="X17" s="12">
        <f t="shared" si="0"/>
        <v>33.299999999999997</v>
      </c>
      <c r="Y17" s="12">
        <f t="shared" si="0"/>
        <v>0</v>
      </c>
      <c r="Z17" s="12">
        <f t="shared" si="0"/>
        <v>66.7</v>
      </c>
      <c r="AA17" s="12">
        <f t="shared" si="0"/>
        <v>33.299999999999997</v>
      </c>
      <c r="AB17" s="12">
        <f t="shared" si="0"/>
        <v>0</v>
      </c>
      <c r="AC17" s="12">
        <f t="shared" si="0"/>
        <v>66.7</v>
      </c>
      <c r="AD17" s="12">
        <f t="shared" si="0"/>
        <v>33.299999999999997</v>
      </c>
      <c r="AE17" s="12">
        <f t="shared" si="0"/>
        <v>0</v>
      </c>
      <c r="AF17" s="12">
        <f t="shared" si="0"/>
        <v>66.7</v>
      </c>
      <c r="AG17" s="12">
        <f t="shared" si="0"/>
        <v>33.299999999999997</v>
      </c>
      <c r="AH17" s="12">
        <f t="shared" si="0"/>
        <v>0</v>
      </c>
      <c r="AI17" s="12">
        <f t="shared" si="0"/>
        <v>66.7</v>
      </c>
      <c r="AJ17" s="12">
        <f t="shared" si="0"/>
        <v>33.299999999999997</v>
      </c>
      <c r="AK17" s="12">
        <f t="shared" si="0"/>
        <v>0</v>
      </c>
    </row>
    <row r="18" spans="1:37" ht="18.75" customHeight="1" x14ac:dyDescent="0.25">
      <c r="A18" s="45" t="s">
        <v>11</v>
      </c>
      <c r="B18" s="46"/>
      <c r="C18" s="46"/>
      <c r="D18" s="17">
        <f>D17*100/D17</f>
        <v>100</v>
      </c>
      <c r="E18" s="13">
        <f>E17*100/D17</f>
        <v>314.99999999999994</v>
      </c>
      <c r="F18" s="13">
        <f>F17*100/D17</f>
        <v>101.66666666666667</v>
      </c>
      <c r="G18" s="13">
        <f>G17*100/D17</f>
        <v>0</v>
      </c>
      <c r="H18" s="13">
        <f>H17*100/D17</f>
        <v>305.41666666666669</v>
      </c>
      <c r="I18" s="13">
        <f>I17*100/D17</f>
        <v>111.25</v>
      </c>
      <c r="J18" s="13">
        <f>J17*100/D17</f>
        <v>0</v>
      </c>
      <c r="K18" s="13">
        <f>K17*100/D17</f>
        <v>324.16666666666669</v>
      </c>
      <c r="L18" s="13">
        <f>L17*100/D17</f>
        <v>92.5</v>
      </c>
      <c r="M18" s="13">
        <f>M17*100/D17</f>
        <v>0</v>
      </c>
      <c r="N18" s="13">
        <f>N17*100/D17</f>
        <v>287.08333333333337</v>
      </c>
      <c r="O18" s="13">
        <f>O17*100/D17</f>
        <v>129.58333333333334</v>
      </c>
      <c r="P18" s="13">
        <f>P17*100/D17</f>
        <v>0</v>
      </c>
      <c r="Q18" s="13">
        <f>Q17*100/D17</f>
        <v>231.66666666666666</v>
      </c>
      <c r="R18" s="13">
        <f>R17*100/D17</f>
        <v>185</v>
      </c>
      <c r="S18" s="13">
        <f>S17*100/D17</f>
        <v>0</v>
      </c>
      <c r="T18" s="13">
        <f>T17*100/D17</f>
        <v>259.16666666666669</v>
      </c>
      <c r="U18" s="13">
        <f>U17*100/D17</f>
        <v>157.49999999999997</v>
      </c>
      <c r="V18" s="13">
        <f>V17*100/D17</f>
        <v>0</v>
      </c>
      <c r="W18" s="13">
        <f>W17*100/D17</f>
        <v>277.91666666666669</v>
      </c>
      <c r="X18" s="13">
        <f>X17*100/D17</f>
        <v>138.74999999999997</v>
      </c>
      <c r="Y18" s="13">
        <f>Y17*100/D17</f>
        <v>0</v>
      </c>
      <c r="Z18" s="13">
        <f>Z17*100/D17</f>
        <v>277.91666666666669</v>
      </c>
      <c r="AA18" s="13">
        <f>AA17*100/D17</f>
        <v>138.74999999999997</v>
      </c>
      <c r="AB18" s="13">
        <f>AB17*100/D17</f>
        <v>0</v>
      </c>
      <c r="AC18" s="13">
        <f>AC17*100/D17</f>
        <v>277.91666666666669</v>
      </c>
      <c r="AD18" s="13">
        <f>AD17*100/D17</f>
        <v>138.74999999999997</v>
      </c>
      <c r="AE18" s="13">
        <f>AE17*100/D17</f>
        <v>0</v>
      </c>
      <c r="AF18" s="13">
        <f>AF17*100/D17</f>
        <v>277.91666666666669</v>
      </c>
      <c r="AG18" s="13">
        <f>AG17*100/D17</f>
        <v>138.74999999999997</v>
      </c>
      <c r="AH18" s="13">
        <f>AH17*100/D17</f>
        <v>0</v>
      </c>
      <c r="AI18" s="13">
        <f>AI17*100/D17</f>
        <v>277.91666666666669</v>
      </c>
      <c r="AJ18" s="13">
        <f>AJ17*100/D17</f>
        <v>138.74999999999997</v>
      </c>
      <c r="AK18" s="13">
        <f>AK17*100/D17</f>
        <v>0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B3" sqref="B3:F3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4" t="s">
        <v>37</v>
      </c>
      <c r="C2" s="44"/>
      <c r="D2" s="44"/>
      <c r="E2" s="44"/>
      <c r="F2" s="44"/>
      <c r="G2" s="2"/>
      <c r="H2" s="2"/>
      <c r="I2" s="2"/>
      <c r="J2" s="2"/>
      <c r="K2" s="2"/>
      <c r="L2" s="2"/>
      <c r="M2" s="2"/>
      <c r="N2" s="2"/>
      <c r="O2" s="36" t="s">
        <v>61</v>
      </c>
      <c r="P2" s="36"/>
      <c r="Q2" s="36"/>
      <c r="R2" s="36"/>
      <c r="S2" s="3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19</v>
      </c>
      <c r="AK2" s="35"/>
    </row>
    <row r="3" spans="1:37" ht="15.75" x14ac:dyDescent="0.25">
      <c r="A3" s="3"/>
      <c r="B3" s="36" t="s">
        <v>63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62</v>
      </c>
      <c r="P3" s="36"/>
      <c r="Q3" s="36"/>
      <c r="R3" s="36"/>
      <c r="S3" s="36"/>
      <c r="T3" s="3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7" t="s">
        <v>49</v>
      </c>
      <c r="P4" s="37"/>
      <c r="Q4" s="37"/>
      <c r="R4" s="37"/>
      <c r="S4" s="37"/>
      <c r="T4" s="37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39" t="s">
        <v>6</v>
      </c>
      <c r="R7" s="39"/>
      <c r="S7" s="39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39" t="s">
        <v>7</v>
      </c>
      <c r="AJ7" s="39"/>
      <c r="AK7" s="39"/>
    </row>
    <row r="8" spans="1:37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57" t="s">
        <v>20</v>
      </c>
      <c r="I8" s="57"/>
      <c r="J8" s="57"/>
      <c r="K8" s="39" t="s">
        <v>21</v>
      </c>
      <c r="L8" s="39"/>
      <c r="M8" s="39"/>
      <c r="N8" s="41" t="s">
        <v>25</v>
      </c>
      <c r="O8" s="41"/>
      <c r="P8" s="41"/>
      <c r="Q8" s="42" t="s">
        <v>15</v>
      </c>
      <c r="R8" s="42" t="s">
        <v>16</v>
      </c>
      <c r="S8" s="42" t="s">
        <v>17</v>
      </c>
      <c r="T8" s="57" t="s">
        <v>26</v>
      </c>
      <c r="U8" s="57"/>
      <c r="V8" s="57"/>
      <c r="W8" s="57" t="s">
        <v>22</v>
      </c>
      <c r="X8" s="57"/>
      <c r="Y8" s="57"/>
      <c r="Z8" s="41" t="s">
        <v>27</v>
      </c>
      <c r="AA8" s="41"/>
      <c r="AB8" s="41"/>
      <c r="AC8" s="41" t="s">
        <v>28</v>
      </c>
      <c r="AD8" s="41"/>
      <c r="AE8" s="41"/>
      <c r="AF8" s="55" t="s">
        <v>23</v>
      </c>
      <c r="AG8" s="55"/>
      <c r="AH8" s="56"/>
      <c r="AI8" s="42" t="s">
        <v>15</v>
      </c>
      <c r="AJ8" s="42" t="s">
        <v>16</v>
      </c>
      <c r="AK8" s="42" t="s">
        <v>17</v>
      </c>
    </row>
    <row r="9" spans="1:37" ht="114.7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3"/>
      <c r="R9" s="43"/>
      <c r="S9" s="4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3"/>
      <c r="AJ9" s="43"/>
      <c r="AK9" s="43"/>
    </row>
    <row r="10" spans="1:37" ht="15.75" x14ac:dyDescent="0.25">
      <c r="A10" s="5">
        <v>1</v>
      </c>
      <c r="B10" s="6" t="s">
        <v>55</v>
      </c>
      <c r="C10" s="34"/>
      <c r="D10" s="12">
        <v>25</v>
      </c>
      <c r="E10" s="12">
        <v>97.3</v>
      </c>
      <c r="F10" s="12">
        <v>2.7</v>
      </c>
      <c r="G10" s="12"/>
      <c r="H10" s="12">
        <v>91.2</v>
      </c>
      <c r="I10" s="12">
        <v>8.8000000000000007</v>
      </c>
      <c r="J10" s="12"/>
      <c r="K10" s="12">
        <v>95.5</v>
      </c>
      <c r="L10" s="12">
        <v>4.3</v>
      </c>
      <c r="M10" s="12"/>
      <c r="N10" s="12">
        <v>100</v>
      </c>
      <c r="O10" s="12"/>
      <c r="P10" s="12"/>
      <c r="Q10" s="12">
        <v>100</v>
      </c>
      <c r="R10" s="12"/>
      <c r="S10" s="12"/>
      <c r="T10" s="12">
        <v>97.3</v>
      </c>
      <c r="U10" s="12">
        <v>2.7</v>
      </c>
      <c r="V10" s="12"/>
      <c r="W10" s="12">
        <v>92.2</v>
      </c>
      <c r="X10" s="12">
        <v>7.8</v>
      </c>
      <c r="Y10" s="12"/>
      <c r="Z10" s="12">
        <v>96.5</v>
      </c>
      <c r="AA10" s="12">
        <v>3.5</v>
      </c>
      <c r="AB10" s="12"/>
      <c r="AC10" s="12">
        <v>92</v>
      </c>
      <c r="AD10" s="12">
        <v>8</v>
      </c>
      <c r="AE10" s="12"/>
      <c r="AF10" s="12">
        <v>58.7</v>
      </c>
      <c r="AG10" s="12">
        <v>41.3</v>
      </c>
      <c r="AH10" s="12"/>
      <c r="AI10" s="12">
        <v>100</v>
      </c>
      <c r="AJ10" s="12"/>
      <c r="AK10" s="12"/>
    </row>
    <row r="11" spans="1:37" ht="15.75" x14ac:dyDescent="0.25">
      <c r="A11" s="5">
        <v>2</v>
      </c>
      <c r="B11" s="34"/>
      <c r="C11" s="3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7" t="s">
        <v>1</v>
      </c>
      <c r="B17" s="48"/>
      <c r="C17" s="49"/>
      <c r="D17" s="14">
        <f>SUM(D10:D16)</f>
        <v>25</v>
      </c>
      <c r="E17" s="12">
        <f>SUM(E10:E16)</f>
        <v>97.3</v>
      </c>
      <c r="F17" s="12">
        <f>SUM(F10:F16)</f>
        <v>2.7</v>
      </c>
      <c r="G17" s="12">
        <f>SUM(G10:G16)</f>
        <v>0</v>
      </c>
      <c r="H17" s="12">
        <f t="shared" ref="H17:M17" si="0">SUM(H10:H16)</f>
        <v>91.2</v>
      </c>
      <c r="I17" s="12">
        <f t="shared" si="0"/>
        <v>8.8000000000000007</v>
      </c>
      <c r="J17" s="12">
        <f t="shared" si="0"/>
        <v>0</v>
      </c>
      <c r="K17" s="12">
        <f t="shared" si="0"/>
        <v>95.5</v>
      </c>
      <c r="L17" s="12">
        <f t="shared" si="0"/>
        <v>4.3</v>
      </c>
      <c r="M17" s="12">
        <f t="shared" si="0"/>
        <v>0</v>
      </c>
      <c r="N17" s="12">
        <f t="shared" ref="N17:S17" si="1">SUM(N10:N16)</f>
        <v>100</v>
      </c>
      <c r="O17" s="12">
        <f t="shared" si="1"/>
        <v>0</v>
      </c>
      <c r="P17" s="12">
        <f t="shared" si="1"/>
        <v>0</v>
      </c>
      <c r="Q17" s="12">
        <f t="shared" si="1"/>
        <v>100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97.3</v>
      </c>
      <c r="U17" s="12">
        <f t="shared" si="2"/>
        <v>2.7</v>
      </c>
      <c r="V17" s="12">
        <f t="shared" si="2"/>
        <v>0</v>
      </c>
      <c r="W17" s="12">
        <f t="shared" si="2"/>
        <v>92.2</v>
      </c>
      <c r="X17" s="12">
        <f t="shared" si="2"/>
        <v>7.8</v>
      </c>
      <c r="Y17" s="12">
        <f t="shared" si="2"/>
        <v>0</v>
      </c>
      <c r="Z17" s="12">
        <f t="shared" si="2"/>
        <v>96.5</v>
      </c>
      <c r="AA17" s="12">
        <f t="shared" si="2"/>
        <v>3.5</v>
      </c>
      <c r="AB17" s="12">
        <f t="shared" si="2"/>
        <v>0</v>
      </c>
      <c r="AC17" s="12">
        <f t="shared" si="2"/>
        <v>92</v>
      </c>
      <c r="AD17" s="12">
        <f t="shared" si="2"/>
        <v>8</v>
      </c>
      <c r="AE17" s="12">
        <f t="shared" si="2"/>
        <v>0</v>
      </c>
      <c r="AF17" s="12">
        <f t="shared" ref="AF17:AK17" si="3">SUM(AF10:AF16)</f>
        <v>58.7</v>
      </c>
      <c r="AG17" s="12">
        <f t="shared" si="3"/>
        <v>41.3</v>
      </c>
      <c r="AH17" s="12">
        <f t="shared" si="3"/>
        <v>0</v>
      </c>
      <c r="AI17" s="12">
        <f t="shared" si="3"/>
        <v>100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38" t="s">
        <v>11</v>
      </c>
      <c r="B18" s="38"/>
      <c r="C18" s="38"/>
      <c r="D18" s="17">
        <f>D17*100/D17</f>
        <v>100</v>
      </c>
      <c r="E18" s="13">
        <f>E17*100/D17</f>
        <v>389.2</v>
      </c>
      <c r="F18" s="13">
        <f>F17*100/D17</f>
        <v>10.8</v>
      </c>
      <c r="G18" s="13">
        <f>G17*100/D17</f>
        <v>0</v>
      </c>
      <c r="H18" s="13">
        <f>H17*100/D17</f>
        <v>364.8</v>
      </c>
      <c r="I18" s="13">
        <f>I17*100/D17</f>
        <v>35.200000000000003</v>
      </c>
      <c r="J18" s="13">
        <f>J17*100/D17</f>
        <v>0</v>
      </c>
      <c r="K18" s="13">
        <f>K17*100/D17</f>
        <v>382</v>
      </c>
      <c r="L18" s="13">
        <f>L17*100/D17</f>
        <v>17.2</v>
      </c>
      <c r="M18" s="13">
        <f>M17*100/D17</f>
        <v>0</v>
      </c>
      <c r="N18" s="13">
        <f>N17*100/D17</f>
        <v>400</v>
      </c>
      <c r="O18" s="13">
        <f>O17*100/D17</f>
        <v>0</v>
      </c>
      <c r="P18" s="13">
        <f>P17*100/D17</f>
        <v>0</v>
      </c>
      <c r="Q18" s="13">
        <f>Q17*100/D17</f>
        <v>400</v>
      </c>
      <c r="R18" s="13">
        <f>R17*100/D17</f>
        <v>0</v>
      </c>
      <c r="S18" s="13">
        <f>S17*100/D17</f>
        <v>0</v>
      </c>
      <c r="T18" s="13">
        <f>T17*100/D17</f>
        <v>389.2</v>
      </c>
      <c r="U18" s="13">
        <f>U17*100/D17</f>
        <v>10.8</v>
      </c>
      <c r="V18" s="13">
        <f>V17*100/D17</f>
        <v>0</v>
      </c>
      <c r="W18" s="13">
        <f>W17*100/D17</f>
        <v>368.8</v>
      </c>
      <c r="X18" s="13">
        <f>X17*100/D17</f>
        <v>31.2</v>
      </c>
      <c r="Y18" s="13">
        <f>Y17*100/D17</f>
        <v>0</v>
      </c>
      <c r="Z18" s="13">
        <f>Z17*100/D17</f>
        <v>386</v>
      </c>
      <c r="AA18" s="13">
        <f>AA17*100/D17</f>
        <v>14</v>
      </c>
      <c r="AB18" s="13">
        <f>AB17*100/D17</f>
        <v>0</v>
      </c>
      <c r="AC18" s="13">
        <f>AC17*100/D17</f>
        <v>368</v>
      </c>
      <c r="AD18" s="13">
        <f>AD17*100/D17</f>
        <v>32</v>
      </c>
      <c r="AE18" s="13">
        <f>AE17*100/D17</f>
        <v>0</v>
      </c>
      <c r="AF18" s="13">
        <f>AF17*100/D17</f>
        <v>234.8</v>
      </c>
      <c r="AG18" s="13">
        <f>AG17*100/D17</f>
        <v>165.2</v>
      </c>
      <c r="AH18" s="13">
        <f>AH17*100/D17</f>
        <v>0</v>
      </c>
      <c r="AI18" s="13">
        <f>AI17*100/D17</f>
        <v>400</v>
      </c>
      <c r="AJ18" s="13">
        <f>AJ17*100/D17</f>
        <v>0</v>
      </c>
      <c r="AK18" s="13">
        <f>AK17*100/D17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O31" sqref="O31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36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6" t="s">
        <v>2</v>
      </c>
      <c r="S2" s="36"/>
      <c r="T2" s="36"/>
      <c r="U2" s="36"/>
      <c r="V2" s="3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19</v>
      </c>
      <c r="AN2" s="35"/>
    </row>
    <row r="3" spans="1:40" ht="15.75" x14ac:dyDescent="0.25">
      <c r="A3" s="3"/>
      <c r="B3" s="36" t="s">
        <v>13</v>
      </c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6" t="s">
        <v>42</v>
      </c>
      <c r="S3" s="36"/>
      <c r="T3" s="36"/>
      <c r="U3" s="36"/>
      <c r="V3" s="36"/>
      <c r="W3" s="3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7" t="s">
        <v>30</v>
      </c>
      <c r="S4" s="37"/>
      <c r="T4" s="37"/>
      <c r="U4" s="37"/>
      <c r="V4" s="37"/>
      <c r="W4" s="37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2"/>
      <c r="T7" s="39" t="s">
        <v>6</v>
      </c>
      <c r="U7" s="39"/>
      <c r="V7" s="39"/>
      <c r="W7" s="50" t="s">
        <v>9</v>
      </c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2"/>
      <c r="AL7" s="39" t="s">
        <v>7</v>
      </c>
      <c r="AM7" s="39"/>
      <c r="AN7" s="39"/>
    </row>
    <row r="8" spans="1:40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66" t="s">
        <v>20</v>
      </c>
      <c r="I8" s="67"/>
      <c r="J8" s="68"/>
      <c r="K8" s="63" t="s">
        <v>21</v>
      </c>
      <c r="L8" s="64"/>
      <c r="M8" s="65"/>
      <c r="N8" s="60" t="s">
        <v>29</v>
      </c>
      <c r="O8" s="61"/>
      <c r="P8" s="62"/>
      <c r="Q8" s="54" t="s">
        <v>25</v>
      </c>
      <c r="R8" s="55"/>
      <c r="S8" s="56"/>
      <c r="T8" s="42" t="s">
        <v>15</v>
      </c>
      <c r="U8" s="42" t="s">
        <v>16</v>
      </c>
      <c r="V8" s="42" t="s">
        <v>17</v>
      </c>
      <c r="W8" s="57" t="s">
        <v>26</v>
      </c>
      <c r="X8" s="57"/>
      <c r="Y8" s="57"/>
      <c r="Z8" s="57" t="s">
        <v>22</v>
      </c>
      <c r="AA8" s="57"/>
      <c r="AB8" s="57"/>
      <c r="AC8" s="41" t="s">
        <v>27</v>
      </c>
      <c r="AD8" s="41"/>
      <c r="AE8" s="41"/>
      <c r="AF8" s="41" t="s">
        <v>28</v>
      </c>
      <c r="AG8" s="41"/>
      <c r="AH8" s="41"/>
      <c r="AI8" s="55" t="s">
        <v>23</v>
      </c>
      <c r="AJ8" s="55"/>
      <c r="AK8" s="56"/>
      <c r="AL8" s="42" t="s">
        <v>15</v>
      </c>
      <c r="AM8" s="42" t="s">
        <v>16</v>
      </c>
      <c r="AN8" s="42" t="s">
        <v>17</v>
      </c>
    </row>
    <row r="9" spans="1:40" ht="126.7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3"/>
      <c r="U9" s="43"/>
      <c r="V9" s="43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3"/>
      <c r="AM9" s="43"/>
      <c r="AN9" s="43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7" t="s">
        <v>1</v>
      </c>
      <c r="B17" s="48"/>
      <c r="C17" s="49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8" t="s">
        <v>11</v>
      </c>
      <c r="B18" s="38"/>
      <c r="C18" s="38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topLeftCell="E4" workbookViewId="0">
      <selection activeCell="Q14" sqref="Q14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  <col min="19" max="19" width="13.28515625" customWidth="1"/>
    <col min="21" max="21" width="10.42578125" customWidth="1"/>
  </cols>
  <sheetData>
    <row r="1" spans="1:23" x14ac:dyDescent="0.25">
      <c r="N1" s="69"/>
      <c r="O1" s="69"/>
      <c r="V1" s="35" t="s">
        <v>19</v>
      </c>
      <c r="W1" s="35"/>
    </row>
    <row r="2" spans="1:23" ht="15.75" x14ac:dyDescent="0.25">
      <c r="B2" s="7" t="s">
        <v>35</v>
      </c>
      <c r="C2" s="2"/>
      <c r="E2" s="2"/>
      <c r="F2" s="2"/>
      <c r="I2" s="36" t="s">
        <v>64</v>
      </c>
      <c r="J2" s="36"/>
      <c r="K2" s="36"/>
      <c r="L2" s="36"/>
      <c r="M2" s="36"/>
      <c r="N2" s="3"/>
      <c r="O2" s="3"/>
    </row>
    <row r="3" spans="1:23" ht="15.75" x14ac:dyDescent="0.25">
      <c r="A3" s="3"/>
      <c r="B3" s="53" t="s">
        <v>66</v>
      </c>
      <c r="C3" s="53"/>
      <c r="D3" s="53"/>
      <c r="E3" s="53"/>
      <c r="F3" s="53"/>
      <c r="G3" s="53"/>
      <c r="H3" s="2"/>
      <c r="I3" s="53" t="s">
        <v>65</v>
      </c>
      <c r="J3" s="53"/>
      <c r="K3" s="53"/>
      <c r="L3" s="53"/>
      <c r="M3" s="53"/>
      <c r="N3" s="53"/>
      <c r="O3" s="3"/>
      <c r="P3" s="3"/>
      <c r="Q3" s="3"/>
    </row>
    <row r="4" spans="1:23" ht="15.75" x14ac:dyDescent="0.25">
      <c r="C4" s="8"/>
      <c r="E4" s="3"/>
      <c r="F4" s="3"/>
      <c r="I4" s="37" t="s">
        <v>50</v>
      </c>
      <c r="J4" s="37"/>
      <c r="K4" s="37"/>
      <c r="L4" s="37"/>
      <c r="M4" s="37"/>
      <c r="N4" s="37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42" t="s">
        <v>45</v>
      </c>
      <c r="B7" s="39" t="s">
        <v>14</v>
      </c>
      <c r="C7" s="39" t="s">
        <v>5</v>
      </c>
      <c r="D7" s="39"/>
      <c r="E7" s="39"/>
      <c r="F7" s="39" t="s">
        <v>8</v>
      </c>
      <c r="G7" s="39"/>
      <c r="H7" s="39"/>
      <c r="I7" s="39" t="s">
        <v>6</v>
      </c>
      <c r="J7" s="39"/>
      <c r="K7" s="39"/>
      <c r="L7" s="39" t="s">
        <v>9</v>
      </c>
      <c r="M7" s="39"/>
      <c r="N7" s="39"/>
      <c r="O7" s="39" t="s">
        <v>7</v>
      </c>
      <c r="P7" s="39"/>
      <c r="Q7" s="39"/>
      <c r="R7" s="41" t="s">
        <v>44</v>
      </c>
      <c r="S7" s="41"/>
      <c r="T7" s="41"/>
      <c r="U7" s="41"/>
      <c r="V7" s="41"/>
      <c r="W7" s="41"/>
    </row>
    <row r="8" spans="1:23" ht="63" x14ac:dyDescent="0.25">
      <c r="A8" s="43"/>
      <c r="B8" s="39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31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32</v>
      </c>
      <c r="B10" s="12">
        <v>10</v>
      </c>
      <c r="C10" s="12">
        <v>8</v>
      </c>
      <c r="D10" s="12">
        <v>2</v>
      </c>
      <c r="E10" s="12"/>
      <c r="F10" s="12">
        <v>7</v>
      </c>
      <c r="G10" s="12">
        <v>3</v>
      </c>
      <c r="H10" s="12"/>
      <c r="I10" s="12">
        <v>7</v>
      </c>
      <c r="J10" s="12">
        <v>3</v>
      </c>
      <c r="K10" s="12"/>
      <c r="L10" s="12">
        <v>6.3</v>
      </c>
      <c r="M10" s="12">
        <v>3.7</v>
      </c>
      <c r="N10" s="12"/>
      <c r="O10" s="12">
        <v>8</v>
      </c>
      <c r="P10" s="12">
        <v>2</v>
      </c>
      <c r="Q10" s="12"/>
      <c r="R10" s="5">
        <f t="shared" si="0"/>
        <v>7.26</v>
      </c>
      <c r="S10" s="6">
        <f t="shared" si="1"/>
        <v>72.599999999999994</v>
      </c>
      <c r="T10" s="5">
        <f t="shared" si="2"/>
        <v>2.7399999999999998</v>
      </c>
      <c r="U10" s="6">
        <f t="shared" si="3"/>
        <v>27.4</v>
      </c>
      <c r="V10" s="28">
        <f t="shared" si="4"/>
        <v>0</v>
      </c>
      <c r="W10" s="6">
        <f t="shared" si="5"/>
        <v>0</v>
      </c>
    </row>
    <row r="11" spans="1:23" ht="15.75" x14ac:dyDescent="0.25">
      <c r="A11" s="18" t="s">
        <v>33</v>
      </c>
      <c r="B11" s="12">
        <v>33</v>
      </c>
      <c r="C11" s="12">
        <v>30</v>
      </c>
      <c r="D11" s="12">
        <v>3</v>
      </c>
      <c r="E11" s="12"/>
      <c r="F11" s="12">
        <v>29</v>
      </c>
      <c r="G11" s="12">
        <v>4</v>
      </c>
      <c r="H11" s="12"/>
      <c r="I11" s="12">
        <v>30</v>
      </c>
      <c r="J11" s="12">
        <v>3</v>
      </c>
      <c r="K11" s="12"/>
      <c r="L11" s="12">
        <v>28.8</v>
      </c>
      <c r="M11" s="12">
        <v>4.2</v>
      </c>
      <c r="N11" s="12"/>
      <c r="O11" s="12">
        <v>26</v>
      </c>
      <c r="P11" s="12">
        <v>7</v>
      </c>
      <c r="Q11" s="12"/>
      <c r="R11" s="5">
        <f t="shared" si="0"/>
        <v>28.76</v>
      </c>
      <c r="S11" s="6">
        <f t="shared" si="1"/>
        <v>87.151515151515156</v>
      </c>
      <c r="T11" s="5">
        <f t="shared" si="2"/>
        <v>4.24</v>
      </c>
      <c r="U11" s="6">
        <f t="shared" si="3"/>
        <v>12.848484848484848</v>
      </c>
      <c r="V11" s="28">
        <f t="shared" si="4"/>
        <v>0</v>
      </c>
      <c r="W11" s="6">
        <f t="shared" si="5"/>
        <v>0</v>
      </c>
    </row>
    <row r="12" spans="1:23" ht="15.75" x14ac:dyDescent="0.25">
      <c r="A12" s="18" t="s">
        <v>34</v>
      </c>
      <c r="B12" s="12">
        <v>44</v>
      </c>
      <c r="C12" s="12">
        <v>38</v>
      </c>
      <c r="D12" s="12">
        <v>6</v>
      </c>
      <c r="E12" s="12"/>
      <c r="F12" s="12">
        <v>38</v>
      </c>
      <c r="G12" s="12">
        <v>6</v>
      </c>
      <c r="H12" s="12"/>
      <c r="I12" s="12">
        <v>34</v>
      </c>
      <c r="J12" s="12">
        <v>7</v>
      </c>
      <c r="K12" s="12">
        <v>3</v>
      </c>
      <c r="L12" s="12">
        <v>33</v>
      </c>
      <c r="M12" s="12">
        <v>11</v>
      </c>
      <c r="N12" s="12"/>
      <c r="O12" s="12">
        <v>39</v>
      </c>
      <c r="P12" s="12">
        <v>5</v>
      </c>
      <c r="Q12" s="12"/>
      <c r="R12" s="5">
        <f t="shared" si="0"/>
        <v>36.4</v>
      </c>
      <c r="S12" s="6">
        <f t="shared" si="1"/>
        <v>82.727272727272734</v>
      </c>
      <c r="T12" s="5">
        <f t="shared" si="2"/>
        <v>7</v>
      </c>
      <c r="U12" s="6">
        <f t="shared" si="3"/>
        <v>15.909090909090908</v>
      </c>
      <c r="V12" s="28">
        <f t="shared" si="4"/>
        <v>0.6</v>
      </c>
      <c r="W12" s="6">
        <f t="shared" si="5"/>
        <v>1.3636363636363635</v>
      </c>
    </row>
    <row r="13" spans="1:23" ht="15.75" x14ac:dyDescent="0.25">
      <c r="A13" s="18" t="s">
        <v>43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8">
        <f t="shared" si="4"/>
        <v>0</v>
      </c>
      <c r="W13" s="6" t="e">
        <f t="shared" si="5"/>
        <v>#DIV/0!</v>
      </c>
    </row>
    <row r="14" spans="1:23" ht="50.45" customHeight="1" x14ac:dyDescent="0.25">
      <c r="A14" s="33" t="s">
        <v>46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47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87</v>
      </c>
      <c r="C16" s="14">
        <f t="shared" ref="C16:Q16" si="6">SUM(C8:C15)</f>
        <v>76</v>
      </c>
      <c r="D16" s="14">
        <f t="shared" si="6"/>
        <v>11</v>
      </c>
      <c r="E16" s="14">
        <f t="shared" si="6"/>
        <v>0</v>
      </c>
      <c r="F16" s="14">
        <f t="shared" si="6"/>
        <v>74</v>
      </c>
      <c r="G16" s="14">
        <f t="shared" si="6"/>
        <v>13</v>
      </c>
      <c r="H16" s="14">
        <f t="shared" si="6"/>
        <v>0</v>
      </c>
      <c r="I16" s="14">
        <f t="shared" si="6"/>
        <v>71</v>
      </c>
      <c r="J16" s="14">
        <f t="shared" si="6"/>
        <v>13</v>
      </c>
      <c r="K16" s="14">
        <f t="shared" si="6"/>
        <v>3</v>
      </c>
      <c r="L16" s="14">
        <f t="shared" si="6"/>
        <v>68.099999999999994</v>
      </c>
      <c r="M16" s="14">
        <f t="shared" si="6"/>
        <v>18.899999999999999</v>
      </c>
      <c r="N16" s="14">
        <f t="shared" si="6"/>
        <v>0</v>
      </c>
      <c r="O16" s="14">
        <f t="shared" si="6"/>
        <v>73</v>
      </c>
      <c r="P16" s="14">
        <f t="shared" si="6"/>
        <v>14</v>
      </c>
      <c r="Q16" s="14">
        <f t="shared" si="6"/>
        <v>0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87.356321839080465</v>
      </c>
      <c r="D17" s="13">
        <f>D16*100/B16</f>
        <v>12.64367816091954</v>
      </c>
      <c r="E17" s="13">
        <f>E16*100/B16</f>
        <v>0</v>
      </c>
      <c r="F17" s="13">
        <f>F16*100/B16</f>
        <v>85.05747126436782</v>
      </c>
      <c r="G17" s="13">
        <f>G16*100/B16</f>
        <v>14.942528735632184</v>
      </c>
      <c r="H17" s="13">
        <f>H16*100/B16</f>
        <v>0</v>
      </c>
      <c r="I17" s="13">
        <f>I16*100/B16</f>
        <v>81.609195402298852</v>
      </c>
      <c r="J17" s="13">
        <f>J16*100/B16</f>
        <v>14.942528735632184</v>
      </c>
      <c r="K17" s="13">
        <f>K16*100/B16</f>
        <v>3.4482758620689653</v>
      </c>
      <c r="L17" s="13">
        <f>L16*100/B16</f>
        <v>78.275862068965509</v>
      </c>
      <c r="M17" s="13">
        <f>M16*100/B16</f>
        <v>21.72413793103448</v>
      </c>
      <c r="N17" s="13">
        <f>N16*100/B16</f>
        <v>0</v>
      </c>
      <c r="O17" s="13">
        <f>O16*100/B16</f>
        <v>83.908045977011497</v>
      </c>
      <c r="P17" s="13">
        <f>P16*100/B16</f>
        <v>16.091954022988507</v>
      </c>
      <c r="Q17" s="13">
        <f>Q16*100/B16</f>
        <v>0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2026-04-09T14:58:07Z</cp:lastPrinted>
  <dcterms:created xsi:type="dcterms:W3CDTF">2022-12-22T06:57:03Z</dcterms:created>
  <dcterms:modified xsi:type="dcterms:W3CDTF">2026-04-09T14:59:04Z</dcterms:modified>
</cp:coreProperties>
</file>